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ocuments\2021スピーカー事業\プレス\"/>
    </mc:Choice>
  </mc:AlternateContent>
  <xr:revisionPtr revIDLastSave="0" documentId="8_{CE2E8E65-907E-4F79-A064-8949E5ABE655}" xr6:coauthVersionLast="46" xr6:coauthVersionMax="46" xr10:uidLastSave="{00000000-0000-0000-0000-000000000000}"/>
  <bookViews>
    <workbookView xWindow="-120" yWindow="-120" windowWidth="29040" windowHeight="15840" xr2:uid="{DEB06C8C-C289-44D8-8CC4-3D7B6E962B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" l="1"/>
  <c r="T43" i="1"/>
  <c r="S43" i="1"/>
  <c r="R43" i="1"/>
  <c r="Q43" i="1"/>
  <c r="P43" i="1"/>
  <c r="U41" i="1"/>
  <c r="T41" i="1"/>
  <c r="S41" i="1"/>
  <c r="R41" i="1"/>
  <c r="Q41" i="1"/>
  <c r="P41" i="1"/>
  <c r="U39" i="1"/>
  <c r="T39" i="1"/>
  <c r="S39" i="1"/>
  <c r="R39" i="1"/>
  <c r="Q39" i="1"/>
  <c r="P39" i="1"/>
  <c r="U37" i="1"/>
  <c r="T37" i="1"/>
  <c r="S37" i="1"/>
  <c r="R37" i="1"/>
  <c r="Q37" i="1"/>
  <c r="P37" i="1"/>
  <c r="U35" i="1"/>
  <c r="T35" i="1"/>
  <c r="S35" i="1"/>
  <c r="R35" i="1"/>
  <c r="Q35" i="1"/>
  <c r="P35" i="1"/>
  <c r="O43" i="1"/>
  <c r="O41" i="1"/>
  <c r="O39" i="1"/>
  <c r="O37" i="1"/>
  <c r="O35" i="1"/>
  <c r="U33" i="1"/>
  <c r="T33" i="1"/>
  <c r="S33" i="1"/>
  <c r="R33" i="1"/>
  <c r="Q33" i="1"/>
  <c r="P33" i="1"/>
  <c r="O33" i="1"/>
</calcChain>
</file>

<file path=xl/sharedStrings.xml><?xml version="1.0" encoding="utf-8"?>
<sst xmlns="http://schemas.openxmlformats.org/spreadsheetml/2006/main" count="28" uniqueCount="18">
  <si>
    <t>測定点1</t>
    <rPh sb="0" eb="2">
      <t>ソクテイ</t>
    </rPh>
    <rPh sb="2" eb="3">
      <t>テン</t>
    </rPh>
    <phoneticPr fontId="1"/>
  </si>
  <si>
    <t>測定点2</t>
    <rPh sb="0" eb="2">
      <t>ソクテイ</t>
    </rPh>
    <rPh sb="2" eb="3">
      <t>テン</t>
    </rPh>
    <phoneticPr fontId="1"/>
  </si>
  <si>
    <t>測定点3</t>
    <rPh sb="0" eb="2">
      <t>ソクテイ</t>
    </rPh>
    <rPh sb="2" eb="3">
      <t>テン</t>
    </rPh>
    <phoneticPr fontId="1"/>
  </si>
  <si>
    <t>測定点4</t>
    <rPh sb="0" eb="2">
      <t>ソクテイ</t>
    </rPh>
    <rPh sb="2" eb="3">
      <t>テン</t>
    </rPh>
    <phoneticPr fontId="1"/>
  </si>
  <si>
    <t>1/3オクターブバンドの
中心周波数 (Hz)</t>
    <phoneticPr fontId="1"/>
  </si>
  <si>
    <t>計測値</t>
    <rPh sb="0" eb="3">
      <t>ケイソクチ</t>
    </rPh>
    <phoneticPr fontId="1"/>
  </si>
  <si>
    <t>比較値</t>
    <rPh sb="0" eb="3">
      <t>ヒカクチ</t>
    </rPh>
    <phoneticPr fontId="1"/>
  </si>
  <si>
    <t>630(他)</t>
    <rPh sb="4" eb="5">
      <t>タ</t>
    </rPh>
    <phoneticPr fontId="1"/>
  </si>
  <si>
    <t>1000(他)</t>
    <phoneticPr fontId="1"/>
  </si>
  <si>
    <t>3150(他)</t>
    <phoneticPr fontId="1"/>
  </si>
  <si>
    <t>測定点5</t>
    <rPh sb="0" eb="2">
      <t>ソクテイ</t>
    </rPh>
    <rPh sb="2" eb="3">
      <t>テン</t>
    </rPh>
    <phoneticPr fontId="1"/>
  </si>
  <si>
    <t>測定点6</t>
    <rPh sb="0" eb="2">
      <t>ソクテイ</t>
    </rPh>
    <rPh sb="2" eb="3">
      <t>テン</t>
    </rPh>
    <phoneticPr fontId="1"/>
  </si>
  <si>
    <t>測定点7</t>
    <rPh sb="0" eb="2">
      <t>ソクテイ</t>
    </rPh>
    <rPh sb="2" eb="3">
      <t>テン</t>
    </rPh>
    <phoneticPr fontId="1"/>
  </si>
  <si>
    <t>630(Ms)</t>
    <phoneticPr fontId="1"/>
  </si>
  <si>
    <t>1000(Ms)</t>
    <phoneticPr fontId="1"/>
  </si>
  <si>
    <t>3150(Ms)</t>
    <phoneticPr fontId="1"/>
  </si>
  <si>
    <t>都立産業技術研究センターによる
1/3オクターブバンドの分析結果</t>
    <phoneticPr fontId="1"/>
  </si>
  <si>
    <t>[図1] に示した位置に配置した測定点7か所に対し、測定点４と各測定点との音圧の差異を数値化したものが [表１]。
[表1] の上欄がエムズシステムの波動スピーカー、
下欄が通常の既存ステレオスピーカーです。
赤で示された欄は測定点４より音圧が小さく
なった測定値を示しています。
男性の声に近い630Hz、
女性の声に近い1000Hz、
小鳥のさえずり、赤ちゃんのに泣き声、
女性のソプラノに近い3150Hzの3帯域で
グラフ化したものが [グラフ１，２，３] です。
人が良く聞く３つの帯域すべてで、エムズシステムの
スピーカーはあまり差異なく安定的に聞こえるが、
既存のスピーカーは位置によって大きく音圧が異なることが
明らかになりました。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</si>
</sst>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0" xfId="0" applyFont="1" applyBorder="1" applyAlignment="1">
      <alignment horizontal="right" vertical="center" indent="2"/>
    </xf>
    <xf numFmtId="176" fontId="2" fillId="0" borderId="10" xfId="0" applyNumberFormat="1" applyFont="1" applyBorder="1">
      <alignment vertical="center"/>
    </xf>
    <xf numFmtId="0" fontId="2" fillId="0" borderId="6" xfId="0" applyFont="1" applyBorder="1" applyAlignment="1">
      <alignment horizontal="right" vertical="center" indent="2"/>
    </xf>
    <xf numFmtId="177" fontId="2" fillId="0" borderId="6" xfId="0" applyNumberFormat="1" applyFont="1" applyBorder="1">
      <alignment vertical="center"/>
    </xf>
    <xf numFmtId="0" fontId="2" fillId="0" borderId="5" xfId="0" applyFont="1" applyBorder="1" applyAlignment="1">
      <alignment horizontal="right" vertical="center" indent="2"/>
    </xf>
    <xf numFmtId="176" fontId="2" fillId="0" borderId="5" xfId="0" applyNumberFormat="1" applyFont="1" applyBorder="1">
      <alignment vertical="center"/>
    </xf>
    <xf numFmtId="0" fontId="2" fillId="0" borderId="12" xfId="0" applyFont="1" applyBorder="1" applyAlignment="1">
      <alignment horizontal="right" vertical="center" indent="2"/>
    </xf>
    <xf numFmtId="177" fontId="2" fillId="0" borderId="12" xfId="0" applyNumberFormat="1" applyFont="1" applyBorder="1">
      <alignment vertical="center"/>
    </xf>
    <xf numFmtId="0" fontId="2" fillId="0" borderId="8" xfId="0" applyFont="1" applyBorder="1" applyAlignment="1">
      <alignment horizontal="right" vertical="center" indent="2"/>
    </xf>
    <xf numFmtId="176" fontId="2" fillId="0" borderId="8" xfId="0" applyNumberFormat="1" applyFont="1" applyBorder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630Hz</a:t>
            </a:r>
            <a:r>
              <a:rPr lang="ja-JP" altLang="en-US">
                <a:solidFill>
                  <a:schemeClr val="tx1"/>
                </a:solidFill>
              </a:rPr>
              <a:t>比較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4.6233002572583601E-2"/>
          <c:y val="3.3291718684977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740685185185184"/>
          <c:y val="0.14206921997778085"/>
          <c:w val="0.70468876220702426"/>
          <c:h val="0.74889426274899162"/>
        </c:manualLayout>
      </c:layout>
      <c:radarChart>
        <c:radarStyle val="marker"/>
        <c:varyColors val="0"/>
        <c:ser>
          <c:idx val="1"/>
          <c:order val="0"/>
          <c:tx>
            <c:v>MS1001-M</c:v>
          </c:tx>
          <c:spPr>
            <a:ln w="158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 w="9525" cap="flat" cmpd="sng" algn="ctr">
                <a:solidFill>
                  <a:schemeClr val="tx2">
                    <a:lumMod val="75000"/>
                  </a:schemeClr>
                </a:solidFill>
                <a:round/>
              </a:ln>
              <a:effectLst/>
            </c:spPr>
          </c:marker>
          <c:cat>
            <c:strRef>
              <c:f>Sheet1!$P$30:$U$30</c:f>
              <c:strCache>
                <c:ptCount val="6"/>
                <c:pt idx="0">
                  <c:v>測定点1</c:v>
                </c:pt>
                <c:pt idx="1">
                  <c:v>測定点2</c:v>
                </c:pt>
                <c:pt idx="2">
                  <c:v>測定点3</c:v>
                </c:pt>
                <c:pt idx="3">
                  <c:v>測定点5</c:v>
                </c:pt>
                <c:pt idx="4">
                  <c:v>測定点6</c:v>
                </c:pt>
                <c:pt idx="5">
                  <c:v>測定点7</c:v>
                </c:pt>
              </c:strCache>
            </c:strRef>
          </c:cat>
          <c:val>
            <c:numRef>
              <c:f>Sheet1!$P$33:$U$33</c:f>
              <c:numCache>
                <c:formatCode>0.000_ </c:formatCode>
                <c:ptCount val="6"/>
                <c:pt idx="0">
                  <c:v>2.104281096398104</c:v>
                </c:pt>
                <c:pt idx="1">
                  <c:v>2.0726580197788849</c:v>
                </c:pt>
                <c:pt idx="2">
                  <c:v>1.584214306734637</c:v>
                </c:pt>
                <c:pt idx="3">
                  <c:v>1.584214306734637</c:v>
                </c:pt>
                <c:pt idx="4">
                  <c:v>2.0726580197788849</c:v>
                </c:pt>
                <c:pt idx="5">
                  <c:v>2.104281096398104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9-4371-B41D-CA66B7F5C67A}"/>
            </c:ext>
          </c:extLst>
        </c:ser>
        <c:ser>
          <c:idx val="3"/>
          <c:order val="1"/>
          <c:tx>
            <c:v>他社製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Sheet1!$P$30:$U$30</c:f>
              <c:strCache>
                <c:ptCount val="6"/>
                <c:pt idx="0">
                  <c:v>測定点1</c:v>
                </c:pt>
                <c:pt idx="1">
                  <c:v>測定点2</c:v>
                </c:pt>
                <c:pt idx="2">
                  <c:v>測定点3</c:v>
                </c:pt>
                <c:pt idx="3">
                  <c:v>測定点5</c:v>
                </c:pt>
                <c:pt idx="4">
                  <c:v>測定点6</c:v>
                </c:pt>
                <c:pt idx="5">
                  <c:v>測定点7</c:v>
                </c:pt>
              </c:strCache>
            </c:strRef>
          </c:cat>
          <c:val>
            <c:numRef>
              <c:f>Sheet1!$P$35:$U$35</c:f>
              <c:numCache>
                <c:formatCode>0.000_ </c:formatCode>
                <c:ptCount val="6"/>
                <c:pt idx="0">
                  <c:v>0.42517021109564723</c:v>
                </c:pt>
                <c:pt idx="1">
                  <c:v>2.1959061531241701</c:v>
                </c:pt>
                <c:pt idx="2">
                  <c:v>11.044438557871345</c:v>
                </c:pt>
                <c:pt idx="3">
                  <c:v>11.044438557871345</c:v>
                </c:pt>
                <c:pt idx="4">
                  <c:v>2.1959061531241701</c:v>
                </c:pt>
                <c:pt idx="5">
                  <c:v>0.42517021109564723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99-4371-B41D-CA66B7F5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935760"/>
        <c:axId val="877946160"/>
      </c:radarChart>
      <c:catAx>
        <c:axId val="87793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7946160"/>
        <c:crosses val="autoZero"/>
        <c:auto val="1"/>
        <c:lblAlgn val="ctr"/>
        <c:lblOffset val="100"/>
        <c:noMultiLvlLbl val="0"/>
      </c:catAx>
      <c:valAx>
        <c:axId val="8779461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793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1.9123307834056347E-2"/>
          <c:y val="0.81741523882548395"/>
          <c:w val="0.28076542335322269"/>
          <c:h val="0.165938901832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1000Hz</a:t>
            </a:r>
            <a:r>
              <a:rPr lang="ja-JP" altLang="en-US">
                <a:solidFill>
                  <a:schemeClr val="tx1"/>
                </a:solidFill>
              </a:rPr>
              <a:t>比較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4.6233002572583601E-2"/>
          <c:y val="3.3291718684977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307351851851852"/>
          <c:y val="0.13502154980418096"/>
          <c:w val="0.70468876220702426"/>
          <c:h val="0.74889426274899162"/>
        </c:manualLayout>
      </c:layout>
      <c:radarChart>
        <c:radarStyle val="marker"/>
        <c:varyColors val="0"/>
        <c:ser>
          <c:idx val="1"/>
          <c:order val="0"/>
          <c:tx>
            <c:v>MS1001-M</c:v>
          </c:tx>
          <c:spPr>
            <a:ln w="158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 w="9525" cap="flat" cmpd="sng" algn="ctr">
                <a:solidFill>
                  <a:schemeClr val="tx2">
                    <a:lumMod val="75000"/>
                  </a:schemeClr>
                </a:solidFill>
                <a:round/>
              </a:ln>
              <a:effectLst/>
            </c:spPr>
          </c:marker>
          <c:cat>
            <c:strRef>
              <c:f>Sheet1!$P$30:$U$30</c:f>
              <c:strCache>
                <c:ptCount val="6"/>
                <c:pt idx="0">
                  <c:v>測定点1</c:v>
                </c:pt>
                <c:pt idx="1">
                  <c:v>測定点2</c:v>
                </c:pt>
                <c:pt idx="2">
                  <c:v>測定点3</c:v>
                </c:pt>
                <c:pt idx="3">
                  <c:v>測定点5</c:v>
                </c:pt>
                <c:pt idx="4">
                  <c:v>測定点6</c:v>
                </c:pt>
                <c:pt idx="5">
                  <c:v>測定点7</c:v>
                </c:pt>
              </c:strCache>
            </c:strRef>
          </c:cat>
          <c:val>
            <c:numRef>
              <c:f>Sheet1!$P$37:$U$37</c:f>
              <c:numCache>
                <c:formatCode>0.000_ </c:formatCode>
                <c:ptCount val="6"/>
                <c:pt idx="0">
                  <c:v>1.0542093891711133</c:v>
                </c:pt>
                <c:pt idx="1">
                  <c:v>0.70055495619499197</c:v>
                </c:pt>
                <c:pt idx="2">
                  <c:v>0.7449631652962978</c:v>
                </c:pt>
                <c:pt idx="3">
                  <c:v>0.7449631652962978</c:v>
                </c:pt>
                <c:pt idx="4">
                  <c:v>0.70055495619499197</c:v>
                </c:pt>
                <c:pt idx="5">
                  <c:v>1.0542093891711133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9-4371-B41D-CA66B7F5C67A}"/>
            </c:ext>
          </c:extLst>
        </c:ser>
        <c:ser>
          <c:idx val="3"/>
          <c:order val="1"/>
          <c:tx>
            <c:v>他社製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Sheet1!$P$30:$U$30</c:f>
              <c:strCache>
                <c:ptCount val="6"/>
                <c:pt idx="0">
                  <c:v>測定点1</c:v>
                </c:pt>
                <c:pt idx="1">
                  <c:v>測定点2</c:v>
                </c:pt>
                <c:pt idx="2">
                  <c:v>測定点3</c:v>
                </c:pt>
                <c:pt idx="3">
                  <c:v>測定点5</c:v>
                </c:pt>
                <c:pt idx="4">
                  <c:v>測定点6</c:v>
                </c:pt>
                <c:pt idx="5">
                  <c:v>測定点7</c:v>
                </c:pt>
              </c:strCache>
            </c:strRef>
          </c:cat>
          <c:val>
            <c:numRef>
              <c:f>Sheet1!$P$39:$U$39</c:f>
              <c:numCache>
                <c:formatCode>0.000_ </c:formatCode>
                <c:ptCount val="6"/>
                <c:pt idx="0">
                  <c:v>9.6711159648502374</c:v>
                </c:pt>
                <c:pt idx="1">
                  <c:v>3.4376217742002311</c:v>
                </c:pt>
                <c:pt idx="2">
                  <c:v>4.7560211670799717</c:v>
                </c:pt>
                <c:pt idx="3">
                  <c:v>4.7560211670799717</c:v>
                </c:pt>
                <c:pt idx="4">
                  <c:v>3.4376217742002311</c:v>
                </c:pt>
                <c:pt idx="5">
                  <c:v>9.6711159648502374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99-4371-B41D-CA66B7F5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935760"/>
        <c:axId val="877946160"/>
      </c:radarChart>
      <c:catAx>
        <c:axId val="87793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7946160"/>
        <c:crosses val="autoZero"/>
        <c:auto val="1"/>
        <c:lblAlgn val="ctr"/>
        <c:lblOffset val="100"/>
        <c:noMultiLvlLbl val="0"/>
      </c:catAx>
      <c:valAx>
        <c:axId val="8779461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793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1.6983271120074351E-2"/>
          <c:y val="0.81325377398986176"/>
          <c:w val="0.30552277777777775"/>
          <c:h val="0.165938901832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3150Hz</a:t>
            </a:r>
            <a:r>
              <a:rPr lang="ja-JP" altLang="en-US">
                <a:solidFill>
                  <a:schemeClr val="tx1"/>
                </a:solidFill>
              </a:rPr>
              <a:t>比較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4.6233002572583601E-2"/>
          <c:y val="3.3291718684977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876055555555556"/>
          <c:y val="0.13413022744230899"/>
          <c:w val="0.70468876220702426"/>
          <c:h val="0.74889426274899162"/>
        </c:manualLayout>
      </c:layout>
      <c:radarChart>
        <c:radarStyle val="marker"/>
        <c:varyColors val="0"/>
        <c:ser>
          <c:idx val="1"/>
          <c:order val="0"/>
          <c:tx>
            <c:v>MS1001-M</c:v>
          </c:tx>
          <c:spPr>
            <a:ln w="158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 w="9525" cap="flat" cmpd="sng" algn="ctr">
                <a:solidFill>
                  <a:schemeClr val="tx2">
                    <a:lumMod val="75000"/>
                  </a:schemeClr>
                </a:solidFill>
                <a:round/>
              </a:ln>
              <a:effectLst/>
            </c:spPr>
          </c:marker>
          <c:cat>
            <c:strRef>
              <c:f>Sheet1!$P$30:$U$30</c:f>
              <c:strCache>
                <c:ptCount val="6"/>
                <c:pt idx="0">
                  <c:v>測定点1</c:v>
                </c:pt>
                <c:pt idx="1">
                  <c:v>測定点2</c:v>
                </c:pt>
                <c:pt idx="2">
                  <c:v>測定点3</c:v>
                </c:pt>
                <c:pt idx="3">
                  <c:v>測定点5</c:v>
                </c:pt>
                <c:pt idx="4">
                  <c:v>測定点6</c:v>
                </c:pt>
                <c:pt idx="5">
                  <c:v>測定点7</c:v>
                </c:pt>
              </c:strCache>
            </c:strRef>
          </c:cat>
          <c:val>
            <c:numRef>
              <c:f>Sheet1!$P$41:$U$41</c:f>
              <c:numCache>
                <c:formatCode>0.000_ </c:formatCode>
                <c:ptCount val="6"/>
                <c:pt idx="0">
                  <c:v>2.3653649478761878</c:v>
                </c:pt>
                <c:pt idx="1">
                  <c:v>3.3610713625488415</c:v>
                </c:pt>
                <c:pt idx="2">
                  <c:v>2.1930275735468996</c:v>
                </c:pt>
                <c:pt idx="3">
                  <c:v>2.1930275735468996</c:v>
                </c:pt>
                <c:pt idx="4">
                  <c:v>3.3610713625488415</c:v>
                </c:pt>
                <c:pt idx="5">
                  <c:v>2.3653649478761878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9-4371-B41D-CA66B7F5C67A}"/>
            </c:ext>
          </c:extLst>
        </c:ser>
        <c:ser>
          <c:idx val="3"/>
          <c:order val="1"/>
          <c:tx>
            <c:v>他社製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Sheet1!$P$30:$U$30</c:f>
              <c:strCache>
                <c:ptCount val="6"/>
                <c:pt idx="0">
                  <c:v>測定点1</c:v>
                </c:pt>
                <c:pt idx="1">
                  <c:v>測定点2</c:v>
                </c:pt>
                <c:pt idx="2">
                  <c:v>測定点3</c:v>
                </c:pt>
                <c:pt idx="3">
                  <c:v>測定点5</c:v>
                </c:pt>
                <c:pt idx="4">
                  <c:v>測定点6</c:v>
                </c:pt>
                <c:pt idx="5">
                  <c:v>測定点7</c:v>
                </c:pt>
              </c:strCache>
            </c:strRef>
          </c:cat>
          <c:val>
            <c:numRef>
              <c:f>Sheet1!$P$43:$U$43</c:f>
              <c:numCache>
                <c:formatCode>0.000_ </c:formatCode>
                <c:ptCount val="6"/>
                <c:pt idx="0">
                  <c:v>11.207579763213651</c:v>
                </c:pt>
                <c:pt idx="1">
                  <c:v>3.9061143209439919</c:v>
                </c:pt>
                <c:pt idx="2">
                  <c:v>4.8100042528792599</c:v>
                </c:pt>
                <c:pt idx="3">
                  <c:v>4.8100042528792599</c:v>
                </c:pt>
                <c:pt idx="4">
                  <c:v>3.9061143209439919</c:v>
                </c:pt>
                <c:pt idx="5">
                  <c:v>11.207579763213651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99-4371-B41D-CA66B7F5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935760"/>
        <c:axId val="877946160"/>
      </c:radarChart>
      <c:catAx>
        <c:axId val="87793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7946160"/>
        <c:crosses val="autoZero"/>
        <c:auto val="1"/>
        <c:lblAlgn val="ctr"/>
        <c:lblOffset val="100"/>
        <c:noMultiLvlLbl val="0"/>
      </c:catAx>
      <c:valAx>
        <c:axId val="8779461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793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2.7885629849390383E-2"/>
          <c:y val="0.84238402783921673"/>
          <c:w val="0.30165817169896475"/>
          <c:h val="0.14097011281829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251460</xdr:colOff>
      <xdr:row>5</xdr:row>
      <xdr:rowOff>15239</xdr:rowOff>
    </xdr:from>
    <xdr:to>
      <xdr:col>22</xdr:col>
      <xdr:colOff>95147</xdr:colOff>
      <xdr:row>27</xdr:row>
      <xdr:rowOff>47874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2701C5C-6818-4699-BF37-B15038A0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1120139"/>
          <a:ext cx="5805067" cy="5061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306</xdr:colOff>
      <xdr:row>2</xdr:row>
      <xdr:rowOff>3809</xdr:rowOff>
    </xdr:from>
    <xdr:to>
      <xdr:col>11</xdr:col>
      <xdr:colOff>96786</xdr:colOff>
      <xdr:row>23</xdr:row>
      <xdr:rowOff>135889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2780C2-E1EB-4B28-9B33-633CC47C473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306</xdr:colOff>
      <xdr:row>25</xdr:row>
      <xdr:rowOff>55578</xdr:rowOff>
    </xdr:from>
    <xdr:to>
      <xdr:col>11</xdr:col>
      <xdr:colOff>96786</xdr:colOff>
      <xdr:row>46</xdr:row>
      <xdr:rowOff>204431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A9084C-6FF6-41C5-BB95-5135432ACA5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306</xdr:colOff>
      <xdr:row>48</xdr:row>
      <xdr:rowOff>124158</xdr:rowOff>
    </xdr:from>
    <xdr:to>
      <xdr:col>11</xdr:col>
      <xdr:colOff>96786</xdr:colOff>
      <xdr:row>70</xdr:row>
      <xdr:rowOff>8116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466244-42AF-4594-9EA0-D37ACE1A0F5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441960</xdr:colOff>
      <xdr:row>2</xdr:row>
      <xdr:rowOff>83820</xdr:rowOff>
    </xdr:from>
    <xdr:to>
      <xdr:col>11</xdr:col>
      <xdr:colOff>17640</xdr:colOff>
      <xdr:row>3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9D14F-CEFE-4B3F-8D5B-E9060E81921C}"/>
            </a:ext>
          </a:extLst>
        </xdr:cNvPr>
        <xdr:cNvSpPr txBox="1"/>
      </xdr:nvSpPr>
      <xdr:spPr>
        <a:xfrm>
          <a:off x="4937760" y="502920"/>
          <a:ext cx="61200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/>
            <a:t>グラフ</a:t>
          </a:r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9</xdr:col>
      <xdr:colOff>441960</xdr:colOff>
      <xdr:row>25</xdr:row>
      <xdr:rowOff>167640</xdr:rowOff>
    </xdr:from>
    <xdr:to>
      <xdr:col>11</xdr:col>
      <xdr:colOff>17640</xdr:colOff>
      <xdr:row>27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24486A5-E07F-450B-A9EF-8EB66827DEA7}"/>
            </a:ext>
          </a:extLst>
        </xdr:cNvPr>
        <xdr:cNvSpPr txBox="1"/>
      </xdr:nvSpPr>
      <xdr:spPr>
        <a:xfrm>
          <a:off x="4937760" y="5844540"/>
          <a:ext cx="61200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/>
            <a:t>グラフ</a:t>
          </a:r>
          <a:r>
            <a:rPr kumimoji="1" lang="en-US" altLang="ja-JP" sz="1000"/>
            <a:t>2</a:t>
          </a:r>
          <a:endParaRPr kumimoji="1" lang="ja-JP" altLang="en-US" sz="1000"/>
        </a:p>
      </xdr:txBody>
    </xdr:sp>
    <xdr:clientData/>
  </xdr:twoCellAnchor>
  <xdr:twoCellAnchor>
    <xdr:from>
      <xdr:col>9</xdr:col>
      <xdr:colOff>441960</xdr:colOff>
      <xdr:row>48</xdr:row>
      <xdr:rowOff>205740</xdr:rowOff>
    </xdr:from>
    <xdr:to>
      <xdr:col>11</xdr:col>
      <xdr:colOff>17640</xdr:colOff>
      <xdr:row>50</xdr:row>
      <xdr:rowOff>53340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57A5D4B-4E44-4C8D-BF84-6A397A94388E}"/>
            </a:ext>
          </a:extLst>
        </xdr:cNvPr>
        <xdr:cNvSpPr txBox="1"/>
      </xdr:nvSpPr>
      <xdr:spPr>
        <a:xfrm>
          <a:off x="4937760" y="11186160"/>
          <a:ext cx="61200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/>
            <a:t>グラフ</a:t>
          </a:r>
          <a:r>
            <a:rPr kumimoji="1" lang="en-US" altLang="ja-JP" sz="1000"/>
            <a:t>3</a:t>
          </a:r>
          <a:endParaRPr kumimoji="1" lang="ja-JP" altLang="en-US" sz="1000"/>
        </a:p>
      </xdr:txBody>
    </xdr:sp>
    <xdr:clientData/>
  </xdr:twoCellAnchor>
  <xdr:twoCellAnchor>
    <xdr:from>
      <xdr:col>12</xdr:col>
      <xdr:colOff>243840</xdr:colOff>
      <xdr:row>25</xdr:row>
      <xdr:rowOff>129540</xdr:rowOff>
    </xdr:from>
    <xdr:to>
      <xdr:col>13</xdr:col>
      <xdr:colOff>307200</xdr:colOff>
      <xdr:row>26</xdr:row>
      <xdr:rowOff>205740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5580BA-BD94-4276-B3D9-55BF1046F586}"/>
            </a:ext>
          </a:extLst>
        </xdr:cNvPr>
        <xdr:cNvSpPr txBox="1"/>
      </xdr:nvSpPr>
      <xdr:spPr>
        <a:xfrm>
          <a:off x="6408420" y="5806440"/>
          <a:ext cx="61200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/>
            <a:t>図</a:t>
          </a:r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12</xdr:col>
      <xdr:colOff>243840</xdr:colOff>
      <xdr:row>43</xdr:row>
      <xdr:rowOff>38100</xdr:rowOff>
    </xdr:from>
    <xdr:to>
      <xdr:col>13</xdr:col>
      <xdr:colOff>307200</xdr:colOff>
      <xdr:row>44</xdr:row>
      <xdr:rowOff>114300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F26266-09A6-4F7D-991E-E3D28C7E5567}"/>
            </a:ext>
          </a:extLst>
        </xdr:cNvPr>
        <xdr:cNvSpPr txBox="1"/>
      </xdr:nvSpPr>
      <xdr:spPr>
        <a:xfrm>
          <a:off x="6408420" y="9875520"/>
          <a:ext cx="61200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/>
            <a:t>表</a:t>
          </a:r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FBE8-C659-4260-82A4-3198E237C6E7}">
  <sheetPr>
    <pageSetUpPr fitToPage="1"/>
  </sheetPr>
  <dimension ref="B1:W73"/>
  <sheetViews>
    <sheetView tabSelected="1" view="pageLayout" topLeftCell="B1" zoomScaleNormal="50" workbookViewId="0">
      <selection activeCell="M74" sqref="M74"/>
    </sheetView>
  </sheetViews>
  <sheetFormatPr defaultRowHeight="18.75" x14ac:dyDescent="0.4"/>
  <cols>
    <col min="1" max="1" width="2.875" customWidth="1"/>
    <col min="2" max="2" width="7.25" bestFit="1" customWidth="1"/>
    <col min="3" max="3" width="8.75" bestFit="1" customWidth="1"/>
    <col min="4" max="10" width="6.5" bestFit="1" customWidth="1"/>
    <col min="11" max="11" width="6.875" bestFit="1" customWidth="1"/>
    <col min="12" max="12" width="8.125" bestFit="1" customWidth="1"/>
    <col min="13" max="13" width="7.125" bestFit="1" customWidth="1"/>
    <col min="14" max="14" width="8.625" bestFit="1" customWidth="1"/>
    <col min="15" max="21" width="6.25" bestFit="1" customWidth="1"/>
  </cols>
  <sheetData>
    <row r="1" spans="2:22" x14ac:dyDescent="0.4">
      <c r="B1" s="15"/>
      <c r="C1" s="15"/>
      <c r="D1" s="15"/>
      <c r="E1" s="15"/>
    </row>
    <row r="2" spans="2:22" ht="15" customHeight="1" x14ac:dyDescent="0.4">
      <c r="M2" s="16" t="s">
        <v>16</v>
      </c>
      <c r="N2" s="17"/>
      <c r="O2" s="17"/>
      <c r="P2" s="17"/>
      <c r="Q2" s="17"/>
      <c r="R2" s="17"/>
      <c r="S2" s="17"/>
      <c r="T2" s="17"/>
      <c r="U2" s="17"/>
      <c r="V2" s="17"/>
    </row>
    <row r="3" spans="2:22" ht="18" customHeight="1" x14ac:dyDescent="0.4"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2:22" x14ac:dyDescent="0.4"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2:22" x14ac:dyDescent="0.4">
      <c r="M5" s="18"/>
      <c r="N5" s="18"/>
      <c r="O5" s="18"/>
      <c r="P5" s="18"/>
      <c r="Q5" s="18"/>
      <c r="R5" s="18"/>
      <c r="S5" s="18"/>
      <c r="T5" s="18"/>
      <c r="U5" s="18"/>
      <c r="V5" s="18"/>
    </row>
    <row r="30" spans="13:21" x14ac:dyDescent="0.4">
      <c r="M30" s="22" t="s">
        <v>4</v>
      </c>
      <c r="N30" s="23"/>
      <c r="O30" s="19" t="s">
        <v>3</v>
      </c>
      <c r="P30" s="19" t="s">
        <v>0</v>
      </c>
      <c r="Q30" s="19" t="s">
        <v>1</v>
      </c>
      <c r="R30" s="19" t="s">
        <v>2</v>
      </c>
      <c r="S30" s="19" t="s">
        <v>10</v>
      </c>
      <c r="T30" s="19" t="s">
        <v>11</v>
      </c>
      <c r="U30" s="19" t="s">
        <v>12</v>
      </c>
    </row>
    <row r="31" spans="13:21" ht="19.5" thickBot="1" x14ac:dyDescent="0.45">
      <c r="M31" s="24"/>
      <c r="N31" s="25"/>
      <c r="O31" s="20"/>
      <c r="P31" s="20"/>
      <c r="Q31" s="20"/>
      <c r="R31" s="20"/>
      <c r="S31" s="20"/>
      <c r="T31" s="20"/>
      <c r="U31" s="20"/>
    </row>
    <row r="32" spans="13:21" ht="19.5" thickTop="1" x14ac:dyDescent="0.4">
      <c r="M32" s="26" t="s">
        <v>13</v>
      </c>
      <c r="N32" s="1" t="s">
        <v>5</v>
      </c>
      <c r="O32" s="2">
        <v>41.350157101965507</v>
      </c>
      <c r="P32" s="2">
        <v>43.454438198363611</v>
      </c>
      <c r="Q32" s="2">
        <v>43.422815121744392</v>
      </c>
      <c r="R32" s="2">
        <v>42.934371408700144</v>
      </c>
      <c r="S32" s="2">
        <v>42.934371408700144</v>
      </c>
      <c r="T32" s="2">
        <v>43.422815121744392</v>
      </c>
      <c r="U32" s="2">
        <v>43.454438198363611</v>
      </c>
    </row>
    <row r="33" spans="13:23" x14ac:dyDescent="0.4">
      <c r="M33" s="21"/>
      <c r="N33" s="3" t="s">
        <v>6</v>
      </c>
      <c r="O33" s="4">
        <f t="shared" ref="O33:U33" si="0">ABS($O$32-O32)</f>
        <v>0</v>
      </c>
      <c r="P33" s="4">
        <f t="shared" si="0"/>
        <v>2.104281096398104</v>
      </c>
      <c r="Q33" s="4">
        <f t="shared" si="0"/>
        <v>2.0726580197788849</v>
      </c>
      <c r="R33" s="4">
        <f t="shared" si="0"/>
        <v>1.584214306734637</v>
      </c>
      <c r="S33" s="4">
        <f t="shared" si="0"/>
        <v>1.584214306734637</v>
      </c>
      <c r="T33" s="4">
        <f t="shared" si="0"/>
        <v>2.0726580197788849</v>
      </c>
      <c r="U33" s="4">
        <f t="shared" si="0"/>
        <v>2.104281096398104</v>
      </c>
    </row>
    <row r="34" spans="13:23" x14ac:dyDescent="0.4">
      <c r="M34" s="19" t="s">
        <v>7</v>
      </c>
      <c r="N34" s="5" t="s">
        <v>5</v>
      </c>
      <c r="O34" s="6">
        <v>39.381342929594197</v>
      </c>
      <c r="P34" s="6">
        <v>38.95617271849855</v>
      </c>
      <c r="Q34" s="6">
        <v>41.577249082718367</v>
      </c>
      <c r="R34" s="6">
        <v>28.336904371722852</v>
      </c>
      <c r="S34" s="6">
        <v>28.336904371722852</v>
      </c>
      <c r="T34" s="6">
        <v>41.577249082718367</v>
      </c>
      <c r="U34" s="6">
        <v>38.95617271849855</v>
      </c>
    </row>
    <row r="35" spans="13:23" ht="19.5" thickBot="1" x14ac:dyDescent="0.45">
      <c r="M35" s="20"/>
      <c r="N35" s="7" t="s">
        <v>6</v>
      </c>
      <c r="O35" s="8">
        <f t="shared" ref="O35:U35" si="1">ABS($O$34-O34)</f>
        <v>0</v>
      </c>
      <c r="P35" s="8">
        <f t="shared" si="1"/>
        <v>0.42517021109564723</v>
      </c>
      <c r="Q35" s="8">
        <f t="shared" si="1"/>
        <v>2.1959061531241701</v>
      </c>
      <c r="R35" s="8">
        <f t="shared" si="1"/>
        <v>11.044438557871345</v>
      </c>
      <c r="S35" s="8">
        <f t="shared" si="1"/>
        <v>11.044438557871345</v>
      </c>
      <c r="T35" s="8">
        <f t="shared" si="1"/>
        <v>2.1959061531241701</v>
      </c>
      <c r="U35" s="8">
        <f t="shared" si="1"/>
        <v>0.42517021109564723</v>
      </c>
    </row>
    <row r="36" spans="13:23" ht="19.5" thickTop="1" x14ac:dyDescent="0.4">
      <c r="M36" s="26" t="s">
        <v>14</v>
      </c>
      <c r="N36" s="1" t="s">
        <v>5</v>
      </c>
      <c r="O36" s="2">
        <v>43.827912343816479</v>
      </c>
      <c r="P36" s="2">
        <v>44.882121732987592</v>
      </c>
      <c r="Q36" s="2">
        <v>43.127357387621487</v>
      </c>
      <c r="R36" s="2">
        <v>44.572875509112777</v>
      </c>
      <c r="S36" s="2">
        <v>44.572875509112777</v>
      </c>
      <c r="T36" s="2">
        <v>43.127357387621487</v>
      </c>
      <c r="U36" s="2">
        <v>44.882121732987592</v>
      </c>
    </row>
    <row r="37" spans="13:23" x14ac:dyDescent="0.4">
      <c r="M37" s="21"/>
      <c r="N37" s="3" t="s">
        <v>6</v>
      </c>
      <c r="O37" s="4">
        <f t="shared" ref="O37:U37" si="2">ABS($O$36-O36)</f>
        <v>0</v>
      </c>
      <c r="P37" s="4">
        <f t="shared" si="2"/>
        <v>1.0542093891711133</v>
      </c>
      <c r="Q37" s="4">
        <f t="shared" si="2"/>
        <v>0.70055495619499197</v>
      </c>
      <c r="R37" s="4">
        <f t="shared" si="2"/>
        <v>0.7449631652962978</v>
      </c>
      <c r="S37" s="4">
        <f t="shared" si="2"/>
        <v>0.7449631652962978</v>
      </c>
      <c r="T37" s="4">
        <f t="shared" si="2"/>
        <v>0.70055495619499197</v>
      </c>
      <c r="U37" s="4">
        <f t="shared" si="2"/>
        <v>1.0542093891711133</v>
      </c>
    </row>
    <row r="38" spans="13:23" x14ac:dyDescent="0.4">
      <c r="M38" s="19" t="s">
        <v>8</v>
      </c>
      <c r="N38" s="5" t="s">
        <v>5</v>
      </c>
      <c r="O38" s="6">
        <v>48.38973381877851</v>
      </c>
      <c r="P38" s="6">
        <v>38.718617853928272</v>
      </c>
      <c r="Q38" s="6">
        <v>44.952112044578278</v>
      </c>
      <c r="R38" s="6">
        <v>43.633712651698538</v>
      </c>
      <c r="S38" s="6">
        <v>43.633712651698538</v>
      </c>
      <c r="T38" s="6">
        <v>44.952112044578278</v>
      </c>
      <c r="U38" s="6">
        <v>38.718617853928272</v>
      </c>
    </row>
    <row r="39" spans="13:23" ht="19.5" thickBot="1" x14ac:dyDescent="0.45">
      <c r="M39" s="20"/>
      <c r="N39" s="7" t="s">
        <v>6</v>
      </c>
      <c r="O39" s="8">
        <f t="shared" ref="O39:U39" si="3">ABS($O$38-O38)</f>
        <v>0</v>
      </c>
      <c r="P39" s="8">
        <f t="shared" si="3"/>
        <v>9.6711159648502374</v>
      </c>
      <c r="Q39" s="8">
        <f t="shared" si="3"/>
        <v>3.4376217742002311</v>
      </c>
      <c r="R39" s="8">
        <f t="shared" si="3"/>
        <v>4.7560211670799717</v>
      </c>
      <c r="S39" s="8">
        <f t="shared" si="3"/>
        <v>4.7560211670799717</v>
      </c>
      <c r="T39" s="8">
        <f t="shared" si="3"/>
        <v>3.4376217742002311</v>
      </c>
      <c r="U39" s="8">
        <f t="shared" si="3"/>
        <v>9.6711159648502374</v>
      </c>
    </row>
    <row r="40" spans="13:23" ht="19.5" thickTop="1" x14ac:dyDescent="0.4">
      <c r="M40" s="27" t="s">
        <v>15</v>
      </c>
      <c r="N40" s="9" t="s">
        <v>5</v>
      </c>
      <c r="O40" s="10">
        <v>40.20412044064652</v>
      </c>
      <c r="P40" s="10">
        <v>42.569485388522708</v>
      </c>
      <c r="Q40" s="10">
        <v>43.565191803195361</v>
      </c>
      <c r="R40" s="10">
        <v>42.397148014193419</v>
      </c>
      <c r="S40" s="10">
        <v>42.397148014193419</v>
      </c>
      <c r="T40" s="10">
        <v>43.565191803195361</v>
      </c>
      <c r="U40" s="10">
        <v>42.569485388522708</v>
      </c>
    </row>
    <row r="41" spans="13:23" x14ac:dyDescent="0.4">
      <c r="M41" s="21"/>
      <c r="N41" s="3" t="s">
        <v>6</v>
      </c>
      <c r="O41" s="4">
        <f t="shared" ref="O41:U41" si="4">ABS($O$40-O40)</f>
        <v>0</v>
      </c>
      <c r="P41" s="4">
        <f t="shared" si="4"/>
        <v>2.3653649478761878</v>
      </c>
      <c r="Q41" s="4">
        <f t="shared" si="4"/>
        <v>3.3610713625488415</v>
      </c>
      <c r="R41" s="4">
        <f t="shared" si="4"/>
        <v>2.1930275735468996</v>
      </c>
      <c r="S41" s="4">
        <f t="shared" si="4"/>
        <v>2.1930275735468996</v>
      </c>
      <c r="T41" s="4">
        <f t="shared" si="4"/>
        <v>3.3610713625488415</v>
      </c>
      <c r="U41" s="4">
        <f t="shared" si="4"/>
        <v>2.3653649478761878</v>
      </c>
    </row>
    <row r="42" spans="13:23" x14ac:dyDescent="0.4">
      <c r="M42" s="19" t="s">
        <v>9</v>
      </c>
      <c r="N42" s="5" t="s">
        <v>5</v>
      </c>
      <c r="O42" s="6">
        <v>42.186700526445676</v>
      </c>
      <c r="P42" s="6">
        <v>30.979120763232025</v>
      </c>
      <c r="Q42" s="6">
        <v>38.280586205501685</v>
      </c>
      <c r="R42" s="6">
        <v>37.376696273566417</v>
      </c>
      <c r="S42" s="6">
        <v>37.376696273566417</v>
      </c>
      <c r="T42" s="6">
        <v>38.280586205501685</v>
      </c>
      <c r="U42" s="6">
        <v>30.979120763232025</v>
      </c>
    </row>
    <row r="43" spans="13:23" x14ac:dyDescent="0.4">
      <c r="M43" s="21"/>
      <c r="N43" s="3" t="s">
        <v>6</v>
      </c>
      <c r="O43" s="4">
        <f t="shared" ref="O43:U43" si="5">ABS($O$42-O42)</f>
        <v>0</v>
      </c>
      <c r="P43" s="4">
        <f t="shared" si="5"/>
        <v>11.207579763213651</v>
      </c>
      <c r="Q43" s="4">
        <f t="shared" si="5"/>
        <v>3.9061143209439919</v>
      </c>
      <c r="R43" s="4">
        <f t="shared" si="5"/>
        <v>4.8100042528792599</v>
      </c>
      <c r="S43" s="4">
        <f t="shared" si="5"/>
        <v>4.8100042528792599</v>
      </c>
      <c r="T43" s="4">
        <f t="shared" si="5"/>
        <v>3.9061143209439919</v>
      </c>
      <c r="U43" s="4">
        <f t="shared" si="5"/>
        <v>11.207579763213651</v>
      </c>
    </row>
    <row r="45" spans="13:23" ht="18" customHeight="1" x14ac:dyDescent="0.4">
      <c r="M45" s="11"/>
      <c r="N45" s="12"/>
      <c r="O45" s="12"/>
      <c r="P45" s="12"/>
      <c r="Q45" s="12"/>
      <c r="R45" s="12"/>
      <c r="S45" s="12"/>
      <c r="T45" s="12"/>
      <c r="U45" s="12"/>
      <c r="V45" s="12"/>
    </row>
    <row r="46" spans="13:23" ht="18" customHeight="1" x14ac:dyDescent="0.4"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3:23" ht="18" customHeight="1" x14ac:dyDescent="0.4">
      <c r="M47" s="13" t="s">
        <v>17</v>
      </c>
      <c r="N47" s="14"/>
      <c r="O47" s="14"/>
      <c r="P47" s="14"/>
      <c r="Q47" s="14"/>
      <c r="R47" s="14"/>
      <c r="S47" s="14"/>
      <c r="T47" s="14"/>
      <c r="U47" s="14"/>
      <c r="V47" s="14"/>
      <c r="W47" s="15"/>
    </row>
    <row r="48" spans="13:23" ht="18" customHeight="1" x14ac:dyDescent="0.4"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5"/>
    </row>
    <row r="49" spans="13:23" ht="18" customHeight="1" x14ac:dyDescent="0.4"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5"/>
    </row>
    <row r="50" spans="13:23" ht="18" customHeight="1" x14ac:dyDescent="0.4"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5"/>
    </row>
    <row r="51" spans="13:23" ht="18" customHeight="1" x14ac:dyDescent="0.4"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</row>
    <row r="52" spans="13:23" ht="18" customHeight="1" x14ac:dyDescent="0.4"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5"/>
    </row>
    <row r="53" spans="13:23" ht="18" customHeight="1" x14ac:dyDescent="0.4"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5"/>
    </row>
    <row r="54" spans="13:23" ht="18" customHeight="1" x14ac:dyDescent="0.4"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5"/>
    </row>
    <row r="55" spans="13:23" ht="18" customHeight="1" x14ac:dyDescent="0.4"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</row>
    <row r="56" spans="13:23" ht="18" customHeight="1" x14ac:dyDescent="0.4"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5"/>
    </row>
    <row r="57" spans="13:23" ht="18" customHeight="1" x14ac:dyDescent="0.4"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5"/>
    </row>
    <row r="58" spans="13:23" ht="18" customHeight="1" x14ac:dyDescent="0.4"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5"/>
    </row>
    <row r="59" spans="13:23" ht="18" customHeight="1" x14ac:dyDescent="0.4"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5"/>
    </row>
    <row r="60" spans="13:23" ht="18" customHeight="1" x14ac:dyDescent="0.4"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5"/>
    </row>
    <row r="61" spans="13:23" ht="18" customHeight="1" x14ac:dyDescent="0.4"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5"/>
    </row>
    <row r="62" spans="13:23" ht="18" customHeight="1" x14ac:dyDescent="0.4"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5"/>
    </row>
    <row r="63" spans="13:23" ht="18" customHeight="1" x14ac:dyDescent="0.4"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5"/>
    </row>
    <row r="64" spans="13:23" ht="18" customHeight="1" x14ac:dyDescent="0.4"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5"/>
    </row>
    <row r="65" spans="13:23" ht="18" customHeight="1" x14ac:dyDescent="0.4"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5"/>
    </row>
    <row r="66" spans="13:23" ht="18" customHeight="1" x14ac:dyDescent="0.4"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5"/>
    </row>
    <row r="67" spans="13:23" ht="18" customHeight="1" x14ac:dyDescent="0.4"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5"/>
    </row>
    <row r="68" spans="13:23" ht="18" customHeight="1" x14ac:dyDescent="0.4"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5"/>
    </row>
    <row r="69" spans="13:23" ht="18" customHeight="1" x14ac:dyDescent="0.4"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5"/>
    </row>
    <row r="70" spans="13:23" ht="18" customHeight="1" x14ac:dyDescent="0.4"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5"/>
    </row>
    <row r="71" spans="13:23" x14ac:dyDescent="0.4"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3:23" x14ac:dyDescent="0.4"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3:23" x14ac:dyDescent="0.4"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</sheetData>
  <mergeCells count="17">
    <mergeCell ref="M40:M41"/>
    <mergeCell ref="M47:W73"/>
    <mergeCell ref="M2:V5"/>
    <mergeCell ref="T30:T31"/>
    <mergeCell ref="U30:U31"/>
    <mergeCell ref="B1:E1"/>
    <mergeCell ref="O30:O31"/>
    <mergeCell ref="P30:P31"/>
    <mergeCell ref="Q30:Q31"/>
    <mergeCell ref="R30:R31"/>
    <mergeCell ref="S30:S31"/>
    <mergeCell ref="M42:M43"/>
    <mergeCell ref="M34:M35"/>
    <mergeCell ref="M38:M39"/>
    <mergeCell ref="M30:N31"/>
    <mergeCell ref="M32:M33"/>
    <mergeCell ref="M36:M37"/>
  </mergeCells>
  <phoneticPr fontId="1"/>
  <conditionalFormatting sqref="P32:U32">
    <cfRule type="cellIs" dxfId="7" priority="6" operator="lessThan">
      <formula>$O$32</formula>
    </cfRule>
    <cfRule type="expression" dxfId="6" priority="8">
      <formula>"&gt;$D$5"</formula>
    </cfRule>
  </conditionalFormatting>
  <conditionalFormatting sqref="P34:U34">
    <cfRule type="cellIs" dxfId="5" priority="5" operator="lessThan">
      <formula>$O$34</formula>
    </cfRule>
    <cfRule type="expression" dxfId="4" priority="7">
      <formula>"&lt;$D$7"</formula>
    </cfRule>
  </conditionalFormatting>
  <conditionalFormatting sqref="P36:U36">
    <cfRule type="cellIs" dxfId="3" priority="4" operator="lessThan">
      <formula>$O$36</formula>
    </cfRule>
  </conditionalFormatting>
  <conditionalFormatting sqref="P38:U38">
    <cfRule type="cellIs" dxfId="2" priority="3" operator="lessThan">
      <formula>$O$38</formula>
    </cfRule>
  </conditionalFormatting>
  <conditionalFormatting sqref="P40:U40">
    <cfRule type="cellIs" dxfId="1" priority="2" operator="lessThan">
      <formula>$O$40</formula>
    </cfRule>
  </conditionalFormatting>
  <conditionalFormatting sqref="P42:U42">
    <cfRule type="cellIs" dxfId="0" priority="1" operator="lessThan">
      <formula>$O$42</formula>
    </cfRule>
  </conditionalFormatting>
  <pageMargins left="0.23622047244094491" right="0.23622047244094491" top="0.39370078740157483" bottom="0.39370078740157483" header="0.31496062992125984" footer="0.31496062992125984"/>
  <pageSetup paperSize="9" scale="5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ntsuc</dc:creator>
  <cp:lastModifiedBy>info</cp:lastModifiedBy>
  <cp:lastPrinted>2021-01-26T03:20:25Z</cp:lastPrinted>
  <dcterms:created xsi:type="dcterms:W3CDTF">2021-01-23T03:42:48Z</dcterms:created>
  <dcterms:modified xsi:type="dcterms:W3CDTF">2021-01-26T03:30:41Z</dcterms:modified>
</cp:coreProperties>
</file>